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s\Disk Google\Vyuka\Statistika\Onlinepriklady\"/>
    </mc:Choice>
  </mc:AlternateContent>
  <bookViews>
    <workbookView xWindow="0" yWindow="0" windowWidth="23040" windowHeight="97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1" i="1" s="1"/>
  <c r="C18" i="1"/>
  <c r="C14" i="1"/>
  <c r="I13" i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H14" i="1"/>
  <c r="H15" i="1"/>
  <c r="H16" i="1"/>
  <c r="H17" i="1"/>
  <c r="H18" i="1"/>
  <c r="H13" i="1"/>
  <c r="C16" i="1"/>
  <c r="C19" i="1" s="1"/>
  <c r="C15" i="1"/>
  <c r="D13" i="1"/>
  <c r="D11" i="1"/>
  <c r="E11" i="1"/>
  <c r="F11" i="1"/>
  <c r="G11" i="1"/>
  <c r="H11" i="1"/>
  <c r="C11" i="1"/>
  <c r="I6" i="1"/>
  <c r="I7" i="1"/>
  <c r="I9" i="1"/>
  <c r="I10" i="1"/>
  <c r="I5" i="1"/>
  <c r="H10" i="1"/>
  <c r="G10" i="1"/>
  <c r="G9" i="1"/>
  <c r="F9" i="1"/>
  <c r="F10" i="1"/>
  <c r="F8" i="1"/>
  <c r="E8" i="1"/>
  <c r="E9" i="1"/>
  <c r="E10" i="1"/>
  <c r="E7" i="1"/>
  <c r="D7" i="1"/>
  <c r="D8" i="1"/>
  <c r="D9" i="1"/>
  <c r="D10" i="1"/>
  <c r="D6" i="1"/>
  <c r="C6" i="1"/>
  <c r="C7" i="1"/>
  <c r="C8" i="1"/>
  <c r="C9" i="1"/>
  <c r="C10" i="1"/>
  <c r="C5" i="1"/>
  <c r="C17" i="1" l="1"/>
  <c r="C20" i="1" s="1"/>
</calcChain>
</file>

<file path=xl/sharedStrings.xml><?xml version="1.0" encoding="utf-8"?>
<sst xmlns="http://schemas.openxmlformats.org/spreadsheetml/2006/main" count="17" uniqueCount="17">
  <si>
    <t>2 dies</t>
  </si>
  <si>
    <t>First die</t>
  </si>
  <si>
    <t>Normaly</t>
  </si>
  <si>
    <t>Second die</t>
  </si>
  <si>
    <t>has greater or equal result than first die</t>
  </si>
  <si>
    <t>Marginal probabilities for 2 die</t>
  </si>
  <si>
    <t>Marginal prob. For 1 die</t>
  </si>
  <si>
    <t>P(X=(1,?) or (?,2))=</t>
  </si>
  <si>
    <t>E(X*Y)</t>
  </si>
  <si>
    <t>1die - X</t>
  </si>
  <si>
    <t>2die - Y</t>
  </si>
  <si>
    <t>E(X)</t>
  </si>
  <si>
    <t>E(Y)</t>
  </si>
  <si>
    <t>Cov(X,Y)</t>
  </si>
  <si>
    <t>Var(X)</t>
  </si>
  <si>
    <t>Var(Y)</t>
  </si>
  <si>
    <t>rho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</si>
</sst>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topLeftCell="A3" zoomScale="160" zoomScaleNormal="160" workbookViewId="0">
      <selection activeCell="D8" sqref="D8"/>
    </sheetView>
  </sheetViews>
  <sheetFormatPr defaultRowHeight="14.4" x14ac:dyDescent="0.3"/>
  <sheetData>
    <row r="2" spans="1:13" x14ac:dyDescent="0.3">
      <c r="B2" t="s">
        <v>0</v>
      </c>
      <c r="C2" t="s">
        <v>1</v>
      </c>
      <c r="D2" t="s">
        <v>2</v>
      </c>
    </row>
    <row r="3" spans="1:13" x14ac:dyDescent="0.3">
      <c r="C3" t="s">
        <v>3</v>
      </c>
      <c r="D3" t="s">
        <v>4</v>
      </c>
    </row>
    <row r="4" spans="1:13" x14ac:dyDescent="0.3">
      <c r="A4" t="s">
        <v>10</v>
      </c>
      <c r="B4" t="s">
        <v>9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 t="s">
        <v>5</v>
      </c>
    </row>
    <row r="5" spans="1:13" x14ac:dyDescent="0.3">
      <c r="A5">
        <v>1</v>
      </c>
      <c r="C5" s="1">
        <f>1/6*1/6</f>
        <v>2.7777777777777776E-2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3">
        <f>SUM(C5:H5)</f>
        <v>2.7777777777777776E-2</v>
      </c>
    </row>
    <row r="6" spans="1:13" x14ac:dyDescent="0.3">
      <c r="A6">
        <v>2</v>
      </c>
      <c r="C6" s="1">
        <f t="shared" ref="C6:C10" si="0">1/6*1/6</f>
        <v>2.7777777777777776E-2</v>
      </c>
      <c r="D6" s="1">
        <f>1/6*1/5</f>
        <v>3.3333333333333333E-2</v>
      </c>
      <c r="E6" s="1">
        <v>0</v>
      </c>
      <c r="F6" s="1">
        <v>0</v>
      </c>
      <c r="G6" s="1">
        <v>0</v>
      </c>
      <c r="H6" s="1">
        <v>0</v>
      </c>
      <c r="I6" s="3">
        <f t="shared" ref="I6:I10" si="1">SUM(C6:H6)</f>
        <v>6.1111111111111109E-2</v>
      </c>
    </row>
    <row r="7" spans="1:13" x14ac:dyDescent="0.3">
      <c r="A7">
        <v>3</v>
      </c>
      <c r="C7" s="1">
        <f t="shared" si="0"/>
        <v>2.7777777777777776E-2</v>
      </c>
      <c r="D7" s="1">
        <f t="shared" ref="D7:D10" si="2">1/6*1/5</f>
        <v>3.3333333333333333E-2</v>
      </c>
      <c r="E7" s="1">
        <f>1/6*1/4</f>
        <v>4.1666666666666664E-2</v>
      </c>
      <c r="F7" s="1">
        <v>0</v>
      </c>
      <c r="G7" s="1">
        <v>0</v>
      </c>
      <c r="H7" s="1">
        <v>0</v>
      </c>
      <c r="I7" s="3">
        <f t="shared" si="1"/>
        <v>0.10277777777777777</v>
      </c>
    </row>
    <row r="8" spans="1:13" x14ac:dyDescent="0.3">
      <c r="A8">
        <v>4</v>
      </c>
      <c r="C8" s="1">
        <f t="shared" si="0"/>
        <v>2.7777777777777776E-2</v>
      </c>
      <c r="D8" s="1">
        <f t="shared" si="2"/>
        <v>3.3333333333333333E-2</v>
      </c>
      <c r="E8" s="1">
        <f t="shared" ref="E8:E10" si="3">1/6*1/4</f>
        <v>4.1666666666666664E-2</v>
      </c>
      <c r="F8" s="1">
        <f>1/6*1/3</f>
        <v>5.5555555555555552E-2</v>
      </c>
      <c r="G8" s="1">
        <v>0</v>
      </c>
      <c r="H8" s="1">
        <v>0</v>
      </c>
      <c r="I8" s="3">
        <f>SUM(C8:H8)</f>
        <v>0.15833333333333333</v>
      </c>
    </row>
    <row r="9" spans="1:13" x14ac:dyDescent="0.3">
      <c r="A9">
        <v>5</v>
      </c>
      <c r="C9" s="1">
        <f t="shared" si="0"/>
        <v>2.7777777777777776E-2</v>
      </c>
      <c r="D9" s="1">
        <f t="shared" si="2"/>
        <v>3.3333333333333333E-2</v>
      </c>
      <c r="E9" s="1">
        <f t="shared" si="3"/>
        <v>4.1666666666666664E-2</v>
      </c>
      <c r="F9" s="1">
        <f t="shared" ref="F9:F10" si="4">1/6*1/3</f>
        <v>5.5555555555555552E-2</v>
      </c>
      <c r="G9" s="1">
        <f>1/6*1/2</f>
        <v>8.3333333333333329E-2</v>
      </c>
      <c r="H9" s="1">
        <v>0</v>
      </c>
      <c r="I9" s="3">
        <f t="shared" si="1"/>
        <v>0.24166666666666664</v>
      </c>
    </row>
    <row r="10" spans="1:13" x14ac:dyDescent="0.3">
      <c r="A10">
        <v>6</v>
      </c>
      <c r="C10" s="1">
        <f t="shared" si="0"/>
        <v>2.7777777777777776E-2</v>
      </c>
      <c r="D10" s="1">
        <f t="shared" si="2"/>
        <v>3.3333333333333333E-2</v>
      </c>
      <c r="E10" s="1">
        <f t="shared" si="3"/>
        <v>4.1666666666666664E-2</v>
      </c>
      <c r="F10" s="1">
        <f t="shared" si="4"/>
        <v>5.5555555555555552E-2</v>
      </c>
      <c r="G10" s="1">
        <f>1/6*1/2</f>
        <v>8.3333333333333329E-2</v>
      </c>
      <c r="H10" s="1">
        <f>1/6*1</f>
        <v>0.16666666666666666</v>
      </c>
      <c r="I10" s="3">
        <f t="shared" si="1"/>
        <v>0.40833333333333333</v>
      </c>
    </row>
    <row r="11" spans="1:13" x14ac:dyDescent="0.3">
      <c r="A11" t="s">
        <v>6</v>
      </c>
      <c r="C11" s="2">
        <f>SUM(C5:C10)</f>
        <v>0.16666666666666669</v>
      </c>
      <c r="D11" s="2">
        <f t="shared" ref="D11:H11" si="5">SUM(D5:D10)</f>
        <v>0.16666666666666666</v>
      </c>
      <c r="E11" s="2">
        <f t="shared" si="5"/>
        <v>0.16666666666666666</v>
      </c>
      <c r="F11" s="2">
        <f t="shared" si="5"/>
        <v>0.16666666666666666</v>
      </c>
      <c r="G11" s="2">
        <f t="shared" si="5"/>
        <v>0.16666666666666666</v>
      </c>
      <c r="H11" s="2">
        <f t="shared" si="5"/>
        <v>0.16666666666666666</v>
      </c>
      <c r="I11">
        <f>SUM(I5:I10)</f>
        <v>0.99999999999999989</v>
      </c>
    </row>
    <row r="13" spans="1:13" x14ac:dyDescent="0.3">
      <c r="B13" t="s">
        <v>7</v>
      </c>
      <c r="D13">
        <f>SUM(C5:C10)+D6</f>
        <v>0.2</v>
      </c>
      <c r="H13">
        <f>$A5*C$4*C5</f>
        <v>2.7777777777777776E-2</v>
      </c>
      <c r="I13">
        <f t="shared" ref="I13:M18" si="6">$A5*D$4*D5</f>
        <v>0</v>
      </c>
      <c r="J13">
        <f t="shared" si="6"/>
        <v>0</v>
      </c>
      <c r="K13">
        <f t="shared" si="6"/>
        <v>0</v>
      </c>
      <c r="L13">
        <f t="shared" si="6"/>
        <v>0</v>
      </c>
      <c r="M13">
        <f t="shared" si="6"/>
        <v>0</v>
      </c>
    </row>
    <row r="14" spans="1:13" x14ac:dyDescent="0.3">
      <c r="B14" t="s">
        <v>8</v>
      </c>
      <c r="C14">
        <f>SUM(H13:M18)</f>
        <v>18.083333333333336</v>
      </c>
      <c r="H14">
        <f t="shared" ref="H14:H18" si="7">$A6*C$4*C6</f>
        <v>5.5555555555555552E-2</v>
      </c>
      <c r="I14">
        <f t="shared" si="6"/>
        <v>0.13333333333333333</v>
      </c>
      <c r="J14">
        <f t="shared" si="6"/>
        <v>0</v>
      </c>
      <c r="K14">
        <f t="shared" si="6"/>
        <v>0</v>
      </c>
      <c r="L14">
        <f t="shared" si="6"/>
        <v>0</v>
      </c>
      <c r="M14">
        <f t="shared" si="6"/>
        <v>0</v>
      </c>
    </row>
    <row r="15" spans="1:13" x14ac:dyDescent="0.3">
      <c r="B15" t="s">
        <v>11</v>
      </c>
      <c r="C15">
        <f>C4*C11+D4*D11+E4*E11+F4*F11+G4*G11+H4*H11</f>
        <v>3.5</v>
      </c>
      <c r="H15">
        <f t="shared" si="7"/>
        <v>8.3333333333333329E-2</v>
      </c>
      <c r="I15">
        <f t="shared" si="6"/>
        <v>0.2</v>
      </c>
      <c r="J15">
        <f t="shared" si="6"/>
        <v>0.375</v>
      </c>
      <c r="K15">
        <f t="shared" si="6"/>
        <v>0</v>
      </c>
      <c r="L15">
        <f t="shared" si="6"/>
        <v>0</v>
      </c>
      <c r="M15">
        <f t="shared" si="6"/>
        <v>0</v>
      </c>
    </row>
    <row r="16" spans="1:13" x14ac:dyDescent="0.3">
      <c r="B16" t="s">
        <v>12</v>
      </c>
      <c r="C16">
        <f>A5*I5+A6*I6+A7*I7+A8*I8+A9*I9+A10*I10</f>
        <v>4.75</v>
      </c>
      <c r="H16">
        <f t="shared" si="7"/>
        <v>0.1111111111111111</v>
      </c>
      <c r="I16">
        <f t="shared" si="6"/>
        <v>0.26666666666666666</v>
      </c>
      <c r="J16">
        <f t="shared" si="6"/>
        <v>0.5</v>
      </c>
      <c r="K16">
        <f t="shared" si="6"/>
        <v>0.88888888888888884</v>
      </c>
      <c r="L16">
        <f t="shared" si="6"/>
        <v>0</v>
      </c>
      <c r="M16">
        <f t="shared" si="6"/>
        <v>0</v>
      </c>
    </row>
    <row r="17" spans="2:13" x14ac:dyDescent="0.3">
      <c r="B17" t="s">
        <v>13</v>
      </c>
      <c r="C17">
        <f>C14-C15*C16</f>
        <v>1.4583333333333357</v>
      </c>
      <c r="H17">
        <f t="shared" si="7"/>
        <v>0.1388888888888889</v>
      </c>
      <c r="I17">
        <f t="shared" si="6"/>
        <v>0.33333333333333331</v>
      </c>
      <c r="J17">
        <f t="shared" si="6"/>
        <v>0.625</v>
      </c>
      <c r="K17">
        <f t="shared" si="6"/>
        <v>1.1111111111111112</v>
      </c>
      <c r="L17">
        <f t="shared" si="6"/>
        <v>2.083333333333333</v>
      </c>
      <c r="M17">
        <f t="shared" si="6"/>
        <v>0</v>
      </c>
    </row>
    <row r="18" spans="2:13" x14ac:dyDescent="0.3">
      <c r="B18" t="s">
        <v>14</v>
      </c>
      <c r="C18">
        <f>C4^2*C11+D4^2*D11+E4^2*E11+F4^2*F11+G4^2*G11+H4^2*H11-C15^2</f>
        <v>2.9166666666666661</v>
      </c>
      <c r="H18">
        <f t="shared" si="7"/>
        <v>0.16666666666666666</v>
      </c>
      <c r="I18">
        <f t="shared" si="6"/>
        <v>0.4</v>
      </c>
      <c r="J18">
        <f t="shared" si="6"/>
        <v>0.75</v>
      </c>
      <c r="K18">
        <f t="shared" si="6"/>
        <v>1.3333333333333333</v>
      </c>
      <c r="L18">
        <f t="shared" si="6"/>
        <v>2.5</v>
      </c>
      <c r="M18">
        <f t="shared" si="6"/>
        <v>6</v>
      </c>
    </row>
    <row r="19" spans="2:13" x14ac:dyDescent="0.3">
      <c r="B19" t="s">
        <v>15</v>
      </c>
      <c r="C19">
        <f>A5^2*I5+A6^2*I6+A7^2*I7+A8^2*I8+A9^2*I9+A10^2*I10-C16^2</f>
        <v>1.9097222222222214</v>
      </c>
    </row>
    <row r="20" spans="2:13" x14ac:dyDescent="0.3">
      <c r="B20" t="s">
        <v>16</v>
      </c>
      <c r="C20">
        <f>C17/SQRT(C18*C19)</f>
        <v>0.61791438065332593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2020-03-25T12:12:15Z</dcterms:created>
  <dcterms:modified xsi:type="dcterms:W3CDTF">2020-03-25T15:26:36Z</dcterms:modified>
</cp:coreProperties>
</file>