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\Disk Google\Vyuka\Statistika\Onlinepriklady\"/>
    </mc:Choice>
  </mc:AlternateContent>
  <bookViews>
    <workbookView xWindow="0" yWindow="0" windowWidth="23040" windowHeight="97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6" i="1"/>
  <c r="C15" i="1"/>
  <c r="C14" i="1"/>
  <c r="C13" i="1"/>
  <c r="C12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<sst xmlns="http://schemas.openxmlformats.org/spreadsheetml/2006/main" count="17" uniqueCount="16">
  <si>
    <t>Weights before</t>
  </si>
  <si>
    <t>Weights after</t>
  </si>
  <si>
    <t>difference</t>
  </si>
  <si>
    <t>We assume that they are from normal distribution N(mu, sigma^2)</t>
  </si>
  <si>
    <t>Average</t>
  </si>
  <si>
    <t>S</t>
  </si>
  <si>
    <t>t_n-1(1-alpha/2)</t>
  </si>
  <si>
    <t>B1</t>
  </si>
  <si>
    <t>B2</t>
  </si>
  <si>
    <t>Two sided confidence interval with reliability 95%</t>
  </si>
  <si>
    <t>Lower confidence interval with reliability 95%</t>
  </si>
  <si>
    <t>t_n-1(1-alpha)</t>
  </si>
  <si>
    <t>0 is contained in this interval, thus 0 is a probable result</t>
  </si>
  <si>
    <t xml:space="preserve">0 is not contained in this interval, thus 0 is not probable result </t>
  </si>
  <si>
    <t>We reject the one sided hypothesis H0: mu&gt;=0</t>
  </si>
  <si>
    <t>We does not reject the two sided hypotheses H0:mu=0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</si>
</sst>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70" zoomScaleNormal="170" workbookViewId="0">
      <selection activeCell="E4" sqref="E4"/>
    </sheetView>
  </sheetViews>
  <sheetFormatPr defaultRowHeight="14.4" x14ac:dyDescent="0.3"/>
  <cols>
    <col min="1" max="1" width="14.33203125" customWidth="1"/>
    <col min="2" max="2" width="14.77734375" customWidth="1"/>
  </cols>
  <sheetData>
    <row r="1" spans="1:5" x14ac:dyDescent="0.3">
      <c r="A1" t="s">
        <v>0</v>
      </c>
      <c r="B1" t="s">
        <v>1</v>
      </c>
      <c r="C1" t="s">
        <v>2</v>
      </c>
      <c r="E1" t="s">
        <v>3</v>
      </c>
    </row>
    <row r="2" spans="1:5" x14ac:dyDescent="0.3">
      <c r="A2" s="1">
        <v>68</v>
      </c>
      <c r="B2" s="1">
        <v>60</v>
      </c>
      <c r="C2" s="1">
        <f>A2-B2</f>
        <v>8</v>
      </c>
      <c r="D2" s="1"/>
      <c r="E2" s="1"/>
    </row>
    <row r="3" spans="1:5" x14ac:dyDescent="0.3">
      <c r="A3" s="1">
        <v>80</v>
      </c>
      <c r="B3" s="1">
        <v>84</v>
      </c>
      <c r="C3" s="1">
        <f t="shared" ref="C3:C11" si="0">A3-B3</f>
        <v>-4</v>
      </c>
      <c r="D3" s="1"/>
      <c r="E3" s="1"/>
    </row>
    <row r="4" spans="1:5" x14ac:dyDescent="0.3">
      <c r="A4" s="1">
        <v>92</v>
      </c>
      <c r="B4" s="1">
        <v>87</v>
      </c>
      <c r="C4" s="1">
        <f t="shared" si="0"/>
        <v>5</v>
      </c>
      <c r="D4" s="1"/>
      <c r="E4" s="1"/>
    </row>
    <row r="5" spans="1:5" x14ac:dyDescent="0.3">
      <c r="A5" s="1">
        <v>81</v>
      </c>
      <c r="B5" s="1">
        <v>79</v>
      </c>
      <c r="C5" s="1">
        <f t="shared" si="0"/>
        <v>2</v>
      </c>
      <c r="D5" s="1"/>
      <c r="E5" s="1"/>
    </row>
    <row r="6" spans="1:5" x14ac:dyDescent="0.3">
      <c r="A6" s="1">
        <v>70</v>
      </c>
      <c r="B6" s="1">
        <v>74</v>
      </c>
      <c r="C6" s="1">
        <f t="shared" si="0"/>
        <v>-4</v>
      </c>
      <c r="D6" s="1"/>
      <c r="E6" s="1"/>
    </row>
    <row r="7" spans="1:5" x14ac:dyDescent="0.3">
      <c r="A7" s="1">
        <v>79</v>
      </c>
      <c r="B7" s="1">
        <v>71</v>
      </c>
      <c r="C7" s="1">
        <f t="shared" si="0"/>
        <v>8</v>
      </c>
      <c r="D7" s="1"/>
    </row>
    <row r="8" spans="1:5" x14ac:dyDescent="0.3">
      <c r="A8" s="1">
        <v>78</v>
      </c>
      <c r="B8" s="1">
        <v>72</v>
      </c>
      <c r="C8" s="1">
        <f t="shared" si="0"/>
        <v>6</v>
      </c>
      <c r="D8" s="1"/>
    </row>
    <row r="9" spans="1:5" x14ac:dyDescent="0.3">
      <c r="A9" s="1">
        <v>66</v>
      </c>
      <c r="B9" s="1">
        <v>67</v>
      </c>
      <c r="C9" s="1">
        <f t="shared" si="0"/>
        <v>-1</v>
      </c>
      <c r="D9" s="1"/>
    </row>
    <row r="10" spans="1:5" x14ac:dyDescent="0.3">
      <c r="A10" s="1">
        <v>57</v>
      </c>
      <c r="B10" s="1">
        <v>57</v>
      </c>
      <c r="C10" s="1">
        <f t="shared" si="0"/>
        <v>0</v>
      </c>
      <c r="D10" s="1"/>
    </row>
    <row r="11" spans="1:5" x14ac:dyDescent="0.3">
      <c r="A11" s="1">
        <v>76</v>
      </c>
      <c r="B11" s="1">
        <v>60</v>
      </c>
      <c r="C11" s="1">
        <f t="shared" si="0"/>
        <v>16</v>
      </c>
      <c r="D11" s="1"/>
    </row>
    <row r="12" spans="1:5" x14ac:dyDescent="0.3">
      <c r="A12" s="1"/>
      <c r="B12" s="2" t="s">
        <v>4</v>
      </c>
      <c r="C12" s="3">
        <f>AVERAGE(C2:C11)</f>
        <v>3.6</v>
      </c>
      <c r="D12" s="1"/>
    </row>
    <row r="13" spans="1:5" x14ac:dyDescent="0.3">
      <c r="A13" s="1"/>
      <c r="B13" s="2" t="s">
        <v>5</v>
      </c>
      <c r="C13" s="3">
        <f>_xlfn.STDEV.S(C2:C11)</f>
        <v>6.2574400161372346</v>
      </c>
      <c r="D13" s="1"/>
    </row>
    <row r="14" spans="1:5" x14ac:dyDescent="0.3">
      <c r="A14" s="2"/>
      <c r="B14" s="2" t="s">
        <v>6</v>
      </c>
      <c r="C14">
        <f>_xlfn.T.INV(0.975,9)</f>
        <v>2.2621571627982049</v>
      </c>
      <c r="D14" s="1"/>
    </row>
    <row r="15" spans="1:5" x14ac:dyDescent="0.3">
      <c r="A15" s="2"/>
      <c r="B15" s="2" t="s">
        <v>7</v>
      </c>
      <c r="C15">
        <f>C12-C14*C13/SQRT(10)</f>
        <v>-0.87630292924095832</v>
      </c>
      <c r="D15" s="1" t="s">
        <v>9</v>
      </c>
    </row>
    <row r="16" spans="1:5" x14ac:dyDescent="0.3">
      <c r="A16" s="2"/>
      <c r="B16" s="2" t="s">
        <v>8</v>
      </c>
      <c r="C16">
        <f>C12+C14*C13/SQRT(10)</f>
        <v>8.0763029292409581</v>
      </c>
      <c r="D16" s="1"/>
      <c r="E16" t="s">
        <v>12</v>
      </c>
    </row>
    <row r="17" spans="2:5" x14ac:dyDescent="0.3">
      <c r="E17" t="s">
        <v>15</v>
      </c>
    </row>
    <row r="18" spans="2:5" x14ac:dyDescent="0.3">
      <c r="B18" s="4" t="s">
        <v>11</v>
      </c>
      <c r="C18">
        <f>_xlfn.T.INV(0.95,10)</f>
        <v>1.8124611228116754</v>
      </c>
    </row>
    <row r="19" spans="2:5" x14ac:dyDescent="0.3">
      <c r="B19" s="4" t="s">
        <v>7</v>
      </c>
      <c r="C19">
        <f>C12-C18*C13/SQRT(10)</f>
        <v>1.3544926674492697E-2</v>
      </c>
      <c r="D19" t="s">
        <v>10</v>
      </c>
    </row>
    <row r="20" spans="2:5" x14ac:dyDescent="0.3">
      <c r="E20" t="s">
        <v>13</v>
      </c>
    </row>
    <row r="21" spans="2:5" x14ac:dyDescent="0.3">
      <c r="E21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2018-04-20T10:38:17Z</dcterms:created>
  <dcterms:modified xsi:type="dcterms:W3CDTF">2020-03-25T15:27:14Z</dcterms:modified>
</cp:coreProperties>
</file>